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:\DEFP\OFcontract\DOCUMENTS\25SM0296R\EXPEDIENT\"/>
    </mc:Choice>
  </mc:AlternateContent>
  <xr:revisionPtr revIDLastSave="0" documentId="13_ncr:1_{077B3C48-1A35-41F9-85A0-34B87463A8D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ferta Econòmica" sheetId="1" r:id="rId1"/>
  </sheets>
  <definedNames>
    <definedName name="_xlnm._FilterDatabase" localSheetId="0" hidden="1">'Oferta Econòmica'!$A$15:$F$26</definedName>
    <definedName name="_xlnm.Print_Titles" localSheetId="0">'Oferta Econòmica'!$14:$15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" l="1"/>
  <c r="E25" i="1"/>
  <c r="F25" i="1" s="1"/>
  <c r="E24" i="1"/>
  <c r="F24" i="1" s="1"/>
  <c r="E23" i="1"/>
  <c r="F23" i="1" s="1"/>
  <c r="E22" i="1"/>
  <c r="F22" i="1" s="1"/>
  <c r="E21" i="1"/>
  <c r="F21" i="1" s="1"/>
  <c r="E20" i="1"/>
  <c r="E19" i="1"/>
  <c r="F19" i="1" s="1"/>
  <c r="E18" i="1"/>
  <c r="F18" i="1" s="1"/>
  <c r="E17" i="1"/>
  <c r="F17" i="1" s="1"/>
  <c r="E16" i="1"/>
  <c r="F16" i="1" s="1"/>
  <c r="E26" i="1" l="1"/>
  <c r="F20" i="1"/>
  <c r="F26" i="1" s="1"/>
</calcChain>
</file>

<file path=xl/sharedStrings.xml><?xml version="1.0" encoding="utf-8"?>
<sst xmlns="http://schemas.openxmlformats.org/spreadsheetml/2006/main" count="25" uniqueCount="25">
  <si>
    <t>Nº Prod.</t>
  </si>
  <si>
    <t>DESCRIPCIO INSTRUMENTAL</t>
  </si>
  <si>
    <t>UNITATS</t>
  </si>
  <si>
    <t>PREU UNIT OFERT S/IVA</t>
  </si>
  <si>
    <t>TOTAL OFERT S/IVA</t>
  </si>
  <si>
    <t>TOTALS</t>
  </si>
  <si>
    <t>Valor licitació</t>
  </si>
  <si>
    <t>Cal indicar el preu unitari ofert per a cada instrumental</t>
  </si>
  <si>
    <t>Oferta Econòmica</t>
  </si>
  <si>
    <t>TOTAL OFERT IVA</t>
  </si>
  <si>
    <t>Nom del licitador:</t>
  </si>
  <si>
    <t>Correu elecrònic:</t>
  </si>
  <si>
    <t>Telèfon de contacte:</t>
  </si>
  <si>
    <t>LOT IN1025 - SUBMINISTRAMENT D'INSTRUMENTAL ESPECÍFIC QUIRÚRGIC OFTALMOLÒGIC</t>
  </si>
  <si>
    <t>Pinces per microcirurgia, rectes, ultrafines, de 13 cm de llarg. Rellotger nº 3</t>
  </si>
  <si>
    <t>Pinces amb mànec pla dentat, corb , per monofilament 10/0, amb plataformes estretes de 6 mm i longitud de 10,4 cm. Acer inoxidable de grau mèdic.</t>
  </si>
  <si>
    <t>Manipulador de Buratto-Sinskey, acolzat, extremitat de 0,7 mm de llarg. Acer inoxidable de grau mèdic.</t>
  </si>
  <si>
    <t>Espàtula de Barraquer de 12 mm, per iris, extremitat en forma de bola. Acer inoxidable de grau mèdic.</t>
  </si>
  <si>
    <t>Compràs de Castroviejo-Grancini, apertura 24 mm, graduat cada 1 mm. Acer inoxidable de grau mèdic.</t>
  </si>
  <si>
    <t>Pinça de Bonn, per còrnia, recta amb plataforma i dents de 0,1 mm, longitud de 10 cm. Acer inoxidable de grau mèdic.</t>
  </si>
  <si>
    <t>Pinça per fils, ergonòmica, branques corbes, plaques llargues ultra fines, longitud de 12 cm. Acer inoxidable de grau mèdic.</t>
  </si>
  <si>
    <t>Pinces per microcirurgia, rectes, ultrafines, de 13 cm de llarg. Rellotger nº 5. Acer inoxidable de grau mèdic.</t>
  </si>
  <si>
    <t>Porta agulles de Troutman-O'Brien, corb, llis i sense tancament, boca ultrafina de 0,8 mm. Acer inoxidable de grau mèdic.</t>
  </si>
  <si>
    <t>Pinça de Corydon per capsulorhexis, boca corba, extremitats puntiagudes a 90º, incissió d'entre 1,75 mm i 2,2 mm, longitud d'entre 8,5 cm i 11,5 cm. Acer inoxidable de grau mèdic.</t>
  </si>
  <si>
    <t>Expedient: 25SM0296-R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</si>
</sst>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1"/>
      <name val="Arial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4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right" vertical="center" wrapText="1"/>
    </xf>
    <xf numFmtId="164" fontId="3" fillId="0" borderId="1" xfId="0" applyNumberFormat="1" applyFont="1" applyBorder="1"/>
    <xf numFmtId="4" fontId="3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6" fillId="0" borderId="1" xfId="0" applyFont="1" applyBorder="1"/>
    <xf numFmtId="3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6" fillId="0" borderId="0" xfId="0" applyFont="1" applyAlignment="1">
      <alignment horizontal="right"/>
    </xf>
    <xf numFmtId="0" fontId="1" fillId="5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8" fillId="4" borderId="3" xfId="2" applyFont="1" applyFill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wrapText="1"/>
    </xf>
    <xf numFmtId="0" fontId="0" fillId="0" borderId="1" xfId="0" applyBorder="1" applyAlignment="1">
      <alignment horizontal="center" vertical="top"/>
    </xf>
    <xf numFmtId="0" fontId="9" fillId="0" borderId="0" xfId="0" applyFont="1" applyAlignment="1">
      <alignment wrapText="1"/>
    </xf>
    <xf numFmtId="0" fontId="7" fillId="0" borderId="2" xfId="0" applyFont="1" applyBorder="1" applyAlignment="1">
      <alignment horizont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47625</xdr:rowOff>
    </xdr:from>
    <xdr:to>
      <xdr:col>1</xdr:col>
      <xdr:colOff>1610360</xdr:colOff>
      <xdr:row>2</xdr:row>
      <xdr:rowOff>118110</xdr:rowOff>
    </xdr:to>
    <xdr:pic>
      <xdr:nvPicPr>
        <xdr:cNvPr id="2" name="Imagen 1" descr="MARCA MARE 3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47625"/>
          <a:ext cx="2105660" cy="49911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7"/>
  <sheetViews>
    <sheetView tabSelected="1" workbookViewId="0">
      <pane ySplit="15" topLeftCell="A26" activePane="bottomLeft" state="frozen"/>
      <selection pane="bottomLeft" activeCell="B30" sqref="B30"/>
    </sheetView>
  </sheetViews>
  <sheetFormatPr baseColWidth="10" defaultRowHeight="15" x14ac:dyDescent="0.25"/>
  <cols>
    <col min="1" max="1" width="8.7109375" customWidth="1"/>
    <col min="2" max="2" width="144.42578125" bestFit="1" customWidth="1"/>
    <col min="3" max="3" width="11.42578125" style="1"/>
  </cols>
  <sheetData>
    <row r="1" spans="1:6" ht="18.75" x14ac:dyDescent="0.3">
      <c r="C1" s="18" t="s">
        <v>8</v>
      </c>
    </row>
    <row r="3" spans="1:6" x14ac:dyDescent="0.25">
      <c r="C3" s="2"/>
    </row>
    <row r="4" spans="1:6" x14ac:dyDescent="0.25">
      <c r="B4" s="1"/>
      <c r="C4" s="2"/>
    </row>
    <row r="5" spans="1:6" ht="18.75" x14ac:dyDescent="0.3">
      <c r="A5" s="3" t="s">
        <v>24</v>
      </c>
    </row>
    <row r="6" spans="1:6" ht="18.75" x14ac:dyDescent="0.3">
      <c r="A6" s="3" t="s">
        <v>13</v>
      </c>
    </row>
    <row r="7" spans="1:6" ht="18.75" x14ac:dyDescent="0.3">
      <c r="A7" s="3"/>
    </row>
    <row r="8" spans="1:6" ht="15.75" thickBot="1" x14ac:dyDescent="0.3">
      <c r="B8" t="s">
        <v>10</v>
      </c>
      <c r="C8"/>
    </row>
    <row r="9" spans="1:6" ht="15.75" thickBot="1" x14ac:dyDescent="0.3">
      <c r="B9" s="19"/>
      <c r="C9"/>
    </row>
    <row r="10" spans="1:6" x14ac:dyDescent="0.25">
      <c r="C10"/>
    </row>
    <row r="11" spans="1:6" x14ac:dyDescent="0.25">
      <c r="B11" s="16" t="s">
        <v>11</v>
      </c>
      <c r="C11" s="25"/>
      <c r="D11" s="26"/>
      <c r="E11" s="26"/>
      <c r="F11" s="27"/>
    </row>
    <row r="12" spans="1:6" x14ac:dyDescent="0.25">
      <c r="B12" s="16" t="s">
        <v>12</v>
      </c>
      <c r="C12" s="25"/>
      <c r="D12" s="26"/>
      <c r="E12" s="26"/>
      <c r="F12" s="27"/>
    </row>
    <row r="13" spans="1:6" x14ac:dyDescent="0.25">
      <c r="C13" s="16"/>
      <c r="D13" s="17"/>
    </row>
    <row r="14" spans="1:6" ht="20.25" customHeight="1" x14ac:dyDescent="0.3">
      <c r="A14" s="3"/>
      <c r="C14" s="24" t="s">
        <v>7</v>
      </c>
      <c r="D14" s="24"/>
      <c r="E14" s="24"/>
      <c r="F14" s="24"/>
    </row>
    <row r="15" spans="1:6" ht="45" x14ac:dyDescent="0.25">
      <c r="A15" s="4" t="s">
        <v>0</v>
      </c>
      <c r="B15" s="5" t="s">
        <v>1</v>
      </c>
      <c r="C15" s="4" t="s">
        <v>2</v>
      </c>
      <c r="D15" s="15" t="s">
        <v>3</v>
      </c>
      <c r="E15" s="6" t="s">
        <v>4</v>
      </c>
      <c r="F15" s="6" t="s">
        <v>9</v>
      </c>
    </row>
    <row r="16" spans="1:6" ht="15.75" x14ac:dyDescent="0.25">
      <c r="A16" s="22">
        <v>1</v>
      </c>
      <c r="B16" s="21" t="s">
        <v>15</v>
      </c>
      <c r="C16" s="20">
        <v>2</v>
      </c>
      <c r="D16" s="7"/>
      <c r="E16" s="8">
        <f t="shared" ref="E16:E25" si="0">+C16*D16</f>
        <v>0</v>
      </c>
      <c r="F16" s="8">
        <f t="shared" ref="F16:F25" si="1">+E16*1.21</f>
        <v>0</v>
      </c>
    </row>
    <row r="17" spans="1:6" ht="15.75" x14ac:dyDescent="0.25">
      <c r="A17" s="22">
        <v>2</v>
      </c>
      <c r="B17" s="21" t="s">
        <v>16</v>
      </c>
      <c r="C17" s="20">
        <v>15</v>
      </c>
      <c r="D17" s="7"/>
      <c r="E17" s="8">
        <f t="shared" si="0"/>
        <v>0</v>
      </c>
      <c r="F17" s="8">
        <f t="shared" si="1"/>
        <v>0</v>
      </c>
    </row>
    <row r="18" spans="1:6" ht="15.75" x14ac:dyDescent="0.25">
      <c r="A18" s="22">
        <v>3</v>
      </c>
      <c r="B18" s="21" t="s">
        <v>17</v>
      </c>
      <c r="C18" s="20">
        <v>14</v>
      </c>
      <c r="D18" s="7"/>
      <c r="E18" s="8">
        <f t="shared" si="0"/>
        <v>0</v>
      </c>
      <c r="F18" s="8">
        <f t="shared" si="1"/>
        <v>0</v>
      </c>
    </row>
    <row r="19" spans="1:6" ht="15.75" x14ac:dyDescent="0.25">
      <c r="A19" s="22">
        <v>4</v>
      </c>
      <c r="B19" s="21" t="s">
        <v>18</v>
      </c>
      <c r="C19" s="20">
        <v>1</v>
      </c>
      <c r="D19" s="7"/>
      <c r="E19" s="8">
        <f t="shared" si="0"/>
        <v>0</v>
      </c>
      <c r="F19" s="8">
        <f t="shared" si="1"/>
        <v>0</v>
      </c>
    </row>
    <row r="20" spans="1:6" ht="15.75" x14ac:dyDescent="0.25">
      <c r="A20" s="22">
        <v>5</v>
      </c>
      <c r="B20" s="21" t="s">
        <v>19</v>
      </c>
      <c r="C20" s="20">
        <v>15</v>
      </c>
      <c r="D20" s="7"/>
      <c r="E20" s="8">
        <f t="shared" si="0"/>
        <v>0</v>
      </c>
      <c r="F20" s="8">
        <f t="shared" si="1"/>
        <v>0</v>
      </c>
    </row>
    <row r="21" spans="1:6" ht="31.5" x14ac:dyDescent="0.25">
      <c r="A21" s="22">
        <v>6</v>
      </c>
      <c r="B21" s="21" t="s">
        <v>23</v>
      </c>
      <c r="C21" s="20">
        <v>15</v>
      </c>
      <c r="D21" s="7"/>
      <c r="E21" s="8">
        <f t="shared" si="0"/>
        <v>0</v>
      </c>
      <c r="F21" s="8">
        <f t="shared" si="1"/>
        <v>0</v>
      </c>
    </row>
    <row r="22" spans="1:6" ht="15.75" x14ac:dyDescent="0.25">
      <c r="A22" s="22">
        <v>7</v>
      </c>
      <c r="B22" s="21" t="s">
        <v>20</v>
      </c>
      <c r="C22" s="20">
        <v>15</v>
      </c>
      <c r="D22" s="7"/>
      <c r="E22" s="8">
        <f t="shared" si="0"/>
        <v>0</v>
      </c>
      <c r="F22" s="8">
        <f t="shared" si="1"/>
        <v>0</v>
      </c>
    </row>
    <row r="23" spans="1:6" ht="15.75" x14ac:dyDescent="0.25">
      <c r="A23" s="22">
        <v>8</v>
      </c>
      <c r="B23" s="21" t="s">
        <v>21</v>
      </c>
      <c r="C23" s="20">
        <v>2</v>
      </c>
      <c r="D23" s="7"/>
      <c r="E23" s="8">
        <f t="shared" si="0"/>
        <v>0</v>
      </c>
      <c r="F23" s="8">
        <f t="shared" si="1"/>
        <v>0</v>
      </c>
    </row>
    <row r="24" spans="1:6" ht="15.75" x14ac:dyDescent="0.25">
      <c r="A24" s="22">
        <v>9</v>
      </c>
      <c r="B24" s="21" t="s">
        <v>14</v>
      </c>
      <c r="C24" s="20">
        <v>2</v>
      </c>
      <c r="D24" s="7"/>
      <c r="E24" s="8">
        <f t="shared" si="0"/>
        <v>0</v>
      </c>
      <c r="F24" s="8">
        <f t="shared" si="1"/>
        <v>0</v>
      </c>
    </row>
    <row r="25" spans="1:6" ht="15.75" x14ac:dyDescent="0.25">
      <c r="A25" s="22">
        <v>10</v>
      </c>
      <c r="B25" s="21" t="s">
        <v>22</v>
      </c>
      <c r="C25" s="20">
        <v>1</v>
      </c>
      <c r="D25" s="7"/>
      <c r="E25" s="8">
        <f t="shared" si="0"/>
        <v>0</v>
      </c>
      <c r="F25" s="8">
        <f t="shared" si="1"/>
        <v>0</v>
      </c>
    </row>
    <row r="26" spans="1:6" x14ac:dyDescent="0.25">
      <c r="A26" s="9"/>
      <c r="B26" s="11" t="s">
        <v>5</v>
      </c>
      <c r="C26" s="12">
        <f>SUM(C16:C25)</f>
        <v>82</v>
      </c>
      <c r="D26" s="11"/>
      <c r="E26" s="13">
        <f>SUM(E16:E25)</f>
        <v>0</v>
      </c>
      <c r="F26" s="13">
        <f>SUM(F16:F25)</f>
        <v>0</v>
      </c>
    </row>
    <row r="27" spans="1:6" ht="8.25" customHeight="1" x14ac:dyDescent="0.25">
      <c r="A27" s="9"/>
      <c r="B27" s="9"/>
      <c r="C27" s="10"/>
      <c r="D27" s="9"/>
      <c r="E27" s="9"/>
      <c r="F27" s="9"/>
    </row>
    <row r="28" spans="1:6" x14ac:dyDescent="0.25">
      <c r="A28" s="9"/>
      <c r="B28" s="9"/>
      <c r="C28" s="10"/>
      <c r="D28" s="14" t="s">
        <v>6</v>
      </c>
      <c r="E28" s="13">
        <v>28956.57</v>
      </c>
      <c r="F28" s="9"/>
    </row>
    <row r="30" spans="1:6" ht="15.75" x14ac:dyDescent="0.25">
      <c r="B30" s="23"/>
    </row>
    <row r="36" spans="2:2" ht="15.75" x14ac:dyDescent="0.25">
      <c r="B36" s="23"/>
    </row>
    <row r="37" spans="2:2" ht="15.75" x14ac:dyDescent="0.25">
      <c r="B37" s="23"/>
    </row>
  </sheetData>
  <autoFilter ref="A15:F26" xr:uid="{00000000-0009-0000-0000-000000000000}"/>
  <mergeCells count="3">
    <mergeCell ref="C14:F14"/>
    <mergeCell ref="C11:F11"/>
    <mergeCell ref="C12:F12"/>
  </mergeCells>
  <pageMargins left="0.31496062992125984" right="0.31496062992125984" top="0.35433070866141736" bottom="0.35433070866141736" header="0.31496062992125984" footer="0.31496062992125984"/>
  <pageSetup paperSize="9" scale="72" fitToHeight="1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 Econòmica</vt:lpstr>
      <vt:lpstr>'Oferta Econòmica'!Títulos_a_imprimir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Ramon Martinez Blanco</dc:creator>
  <cp:lastModifiedBy>23114-Sonia Carrasco Barba</cp:lastModifiedBy>
  <cp:lastPrinted>2025-05-07T05:58:21Z</cp:lastPrinted>
  <dcterms:created xsi:type="dcterms:W3CDTF">2023-10-19T11:26:27Z</dcterms:created>
  <dcterms:modified xsi:type="dcterms:W3CDTF">2025-07-10T08:01:39Z</dcterms:modified>
</cp:coreProperties>
</file>